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rendendo Gestao\Post 015 - Estoque de seguranca\"/>
    </mc:Choice>
  </mc:AlternateContent>
  <bookViews>
    <workbookView xWindow="0" yWindow="0" windowWidth="19200" windowHeight="6950"/>
  </bookViews>
  <sheets>
    <sheet name="Exempl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s="1"/>
  <c r="G7" i="1"/>
  <c r="G8" i="1" s="1"/>
  <c r="H4" i="1"/>
  <c r="G4" i="1"/>
  <c r="H3" i="1"/>
  <c r="G3" i="1"/>
  <c r="G9" i="1" l="1"/>
  <c r="H9" i="1"/>
</calcChain>
</file>

<file path=xl/sharedStrings.xml><?xml version="1.0" encoding="utf-8"?>
<sst xmlns="http://schemas.openxmlformats.org/spreadsheetml/2006/main" count="13" uniqueCount="11">
  <si>
    <t>Item A</t>
  </si>
  <si>
    <t>Item B</t>
  </si>
  <si>
    <t>Dia</t>
  </si>
  <si>
    <t>Desvio Padrão</t>
  </si>
  <si>
    <t>Nível de Serviço</t>
  </si>
  <si>
    <t>Demanda Média</t>
  </si>
  <si>
    <t>Tempo de Reposição</t>
  </si>
  <si>
    <t>Constante Z-NS</t>
  </si>
  <si>
    <t>Estoque de Segurança</t>
  </si>
  <si>
    <t>Ponto de Reposição</t>
  </si>
  <si>
    <t>Parâmetro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</si>
</sst>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zoomScale="120" zoomScaleNormal="120" workbookViewId="0">
      <selection activeCell="K11" sqref="K11"/>
    </sheetView>
  </sheetViews>
  <sheetFormatPr defaultRowHeight="14.5" x14ac:dyDescent="0.35"/>
  <cols>
    <col min="6" max="6" width="19.26953125" bestFit="1" customWidth="1"/>
  </cols>
  <sheetData>
    <row r="1" spans="2:10" x14ac:dyDescent="0.35">
      <c r="J1" s="1"/>
    </row>
    <row r="2" spans="2:10" x14ac:dyDescent="0.35">
      <c r="B2" s="4" t="s">
        <v>2</v>
      </c>
      <c r="C2" s="4" t="s">
        <v>0</v>
      </c>
      <c r="D2" s="4" t="s">
        <v>1</v>
      </c>
      <c r="F2" s="4" t="s">
        <v>10</v>
      </c>
      <c r="G2" s="4" t="s">
        <v>0</v>
      </c>
      <c r="H2" s="4" t="s">
        <v>1</v>
      </c>
      <c r="J2" s="1"/>
    </row>
    <row r="3" spans="2:10" x14ac:dyDescent="0.35">
      <c r="B3" s="3">
        <v>1</v>
      </c>
      <c r="C3" s="3">
        <v>161</v>
      </c>
      <c r="D3" s="3">
        <v>81</v>
      </c>
      <c r="F3" s="2" t="s">
        <v>5</v>
      </c>
      <c r="G3" s="3">
        <f>AVERAGE(C3:C17)</f>
        <v>147.6</v>
      </c>
      <c r="H3" s="3">
        <f>AVERAGE(D3:D17)</f>
        <v>70.400000000000006</v>
      </c>
      <c r="J3" s="1"/>
    </row>
    <row r="4" spans="2:10" x14ac:dyDescent="0.35">
      <c r="B4" s="3">
        <v>2</v>
      </c>
      <c r="C4" s="3">
        <v>134</v>
      </c>
      <c r="D4" s="3">
        <v>52</v>
      </c>
      <c r="F4" s="2" t="s">
        <v>3</v>
      </c>
      <c r="G4" s="6">
        <f>_xlfn.STDEV.S(C3:C17)</f>
        <v>15.249355958297294</v>
      </c>
      <c r="H4" s="6">
        <f>_xlfn.STDEV.S(D3:D17)</f>
        <v>32.784578256072962</v>
      </c>
      <c r="J4" s="1"/>
    </row>
    <row r="5" spans="2:10" x14ac:dyDescent="0.35">
      <c r="B5" s="3">
        <v>3</v>
      </c>
      <c r="C5" s="3">
        <v>157</v>
      </c>
      <c r="D5" s="3">
        <v>90</v>
      </c>
      <c r="F5" s="7" t="s">
        <v>6</v>
      </c>
      <c r="G5" s="8">
        <v>4</v>
      </c>
      <c r="H5" s="8">
        <v>4</v>
      </c>
      <c r="J5" s="1"/>
    </row>
    <row r="6" spans="2:10" x14ac:dyDescent="0.35">
      <c r="B6" s="3">
        <v>4</v>
      </c>
      <c r="C6" s="3">
        <v>128</v>
      </c>
      <c r="D6" s="3">
        <v>77</v>
      </c>
      <c r="F6" s="2" t="s">
        <v>4</v>
      </c>
      <c r="G6" s="5">
        <v>0.95</v>
      </c>
      <c r="H6" s="5">
        <v>0.9</v>
      </c>
      <c r="J6" s="1"/>
    </row>
    <row r="7" spans="2:10" x14ac:dyDescent="0.35">
      <c r="B7" s="3">
        <v>5</v>
      </c>
      <c r="C7" s="3">
        <v>167</v>
      </c>
      <c r="D7" s="3">
        <v>42</v>
      </c>
      <c r="F7" s="2" t="s">
        <v>7</v>
      </c>
      <c r="G7" s="6">
        <f>_xlfn.NORM.S.INV(G6)</f>
        <v>1.6448536269514715</v>
      </c>
      <c r="H7" s="6">
        <f>_xlfn.NORM.S.INV(H6)</f>
        <v>1.2815515655446006</v>
      </c>
      <c r="J7" s="1"/>
    </row>
    <row r="8" spans="2:10" x14ac:dyDescent="0.35">
      <c r="B8" s="3">
        <v>6</v>
      </c>
      <c r="C8" s="3">
        <v>155</v>
      </c>
      <c r="D8" s="3">
        <v>113</v>
      </c>
      <c r="F8" s="9" t="s">
        <v>8</v>
      </c>
      <c r="G8" s="10">
        <f>G7*SQRT(G5)*G4</f>
        <v>50.165916913358672</v>
      </c>
      <c r="H8" s="10">
        <f>H7*SQRT(H5)*H4</f>
        <v>84.030255179579555</v>
      </c>
      <c r="J8" s="1"/>
    </row>
    <row r="9" spans="2:10" x14ac:dyDescent="0.35">
      <c r="B9" s="3">
        <v>7</v>
      </c>
      <c r="C9" s="3">
        <v>107</v>
      </c>
      <c r="D9" s="3">
        <v>137</v>
      </c>
      <c r="F9" s="9" t="s">
        <v>9</v>
      </c>
      <c r="G9" s="4">
        <f>ROUNDUP(G3*G5+G8,0)</f>
        <v>641</v>
      </c>
      <c r="H9" s="4">
        <f>ROUNDUP(H3*H5+H8,0)</f>
        <v>366</v>
      </c>
      <c r="J9" s="1"/>
    </row>
    <row r="10" spans="2:10" x14ac:dyDescent="0.35">
      <c r="B10" s="3">
        <v>8</v>
      </c>
      <c r="C10" s="3">
        <v>151</v>
      </c>
      <c r="D10" s="3">
        <v>120</v>
      </c>
      <c r="J10" s="1"/>
    </row>
    <row r="11" spans="2:10" x14ac:dyDescent="0.35">
      <c r="B11" s="3">
        <v>9</v>
      </c>
      <c r="C11" s="3">
        <v>152</v>
      </c>
      <c r="D11" s="3">
        <v>42</v>
      </c>
      <c r="J11" s="1"/>
    </row>
    <row r="12" spans="2:10" x14ac:dyDescent="0.35">
      <c r="B12" s="3">
        <v>10</v>
      </c>
      <c r="C12" s="3">
        <v>149</v>
      </c>
      <c r="D12" s="3">
        <v>35</v>
      </c>
      <c r="J12" s="1"/>
    </row>
    <row r="13" spans="2:10" x14ac:dyDescent="0.35">
      <c r="B13" s="3">
        <v>11</v>
      </c>
      <c r="C13" s="3">
        <v>141</v>
      </c>
      <c r="D13" s="3">
        <v>42</v>
      </c>
      <c r="J13" s="1"/>
    </row>
    <row r="14" spans="2:10" x14ac:dyDescent="0.35">
      <c r="B14" s="3">
        <v>12</v>
      </c>
      <c r="C14" s="3">
        <v>147</v>
      </c>
      <c r="D14" s="3">
        <v>70</v>
      </c>
      <c r="J14" s="1"/>
    </row>
    <row r="15" spans="2:10" x14ac:dyDescent="0.35">
      <c r="B15" s="3">
        <v>13</v>
      </c>
      <c r="C15" s="3">
        <v>147</v>
      </c>
      <c r="D15" s="3">
        <v>49</v>
      </c>
      <c r="J15" s="1"/>
    </row>
    <row r="16" spans="2:10" x14ac:dyDescent="0.35">
      <c r="B16" s="3">
        <v>14</v>
      </c>
      <c r="C16" s="3">
        <v>158</v>
      </c>
      <c r="D16" s="3">
        <v>72</v>
      </c>
    </row>
    <row r="17" spans="2:4" x14ac:dyDescent="0.35">
      <c r="B17" s="3">
        <v>15</v>
      </c>
      <c r="C17" s="3">
        <v>160</v>
      </c>
      <c r="D17" s="3">
        <v>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2016-08-12T22:02:31Z</dcterms:created>
  <dcterms:modified xsi:type="dcterms:W3CDTF">2016-08-23T19:28:33Z</dcterms:modified>
</cp:coreProperties>
</file>